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280" activeTab="0"/>
  </bookViews>
  <sheets>
    <sheet name="Puglia" sheetId="1" r:id="rId1"/>
  </sheets>
  <definedNames>
    <definedName name="_xlnm.Print_Area" localSheetId="0">'Puglia'!$A$1:$AG$8</definedName>
  </definedNames>
  <calcPr fullCalcOnLoad="1"/>
</workbook>
</file>

<file path=xl/sharedStrings.xml><?xml version="1.0" encoding="utf-8"?>
<sst xmlns="http://schemas.openxmlformats.org/spreadsheetml/2006/main" count="122" uniqueCount="94">
  <si>
    <t xml:space="preserve">ISTITUTO </t>
  </si>
  <si>
    <t xml:space="preserve">INDIRIZZO </t>
  </si>
  <si>
    <t>CAP</t>
  </si>
  <si>
    <t>CITTA'</t>
  </si>
  <si>
    <t>PV</t>
  </si>
  <si>
    <t>COD MECC</t>
  </si>
  <si>
    <t>EMAIL</t>
  </si>
  <si>
    <t>TEL</t>
  </si>
  <si>
    <t>FAX</t>
  </si>
  <si>
    <t>BA</t>
  </si>
  <si>
    <t>BARI</t>
  </si>
  <si>
    <t>BARLETTA</t>
  </si>
  <si>
    <t>BRINDISI</t>
  </si>
  <si>
    <t>BR</t>
  </si>
  <si>
    <t>FOGGIA</t>
  </si>
  <si>
    <t>FG</t>
  </si>
  <si>
    <t>LE</t>
  </si>
  <si>
    <t>TARANTO</t>
  </si>
  <si>
    <t>TA</t>
  </si>
  <si>
    <t>BATD25000X@ISTRUZIONE.IT</t>
  </si>
  <si>
    <t>BATD080002@ISTRUZIONE.IT</t>
  </si>
  <si>
    <t>BRRH01000Q@ISTRUZIONE.IT</t>
  </si>
  <si>
    <t>FGPS010008@ISTRUZIONE.IT</t>
  </si>
  <si>
    <t>TATF020009@ISTRUZIONE.IT</t>
  </si>
  <si>
    <t xml:space="preserve">BATD080002 </t>
  </si>
  <si>
    <t xml:space="preserve">BRRH01000Q </t>
  </si>
  <si>
    <t>FGPS010008</t>
  </si>
  <si>
    <t>099 7369731</t>
  </si>
  <si>
    <t>099 7361582</t>
  </si>
  <si>
    <t>TATF020009</t>
  </si>
  <si>
    <t xml:space="preserve">BATD25000X </t>
  </si>
  <si>
    <t>080 5043936</t>
  </si>
  <si>
    <t>0883 521702</t>
  </si>
  <si>
    <t>080 5618971</t>
  </si>
  <si>
    <t>0831 586683</t>
  </si>
  <si>
    <t>LECCE</t>
  </si>
  <si>
    <t>LERCO40003@ISTRUZIONE.IT</t>
  </si>
  <si>
    <t>0832 217098</t>
  </si>
  <si>
    <t>0832 345008</t>
  </si>
  <si>
    <t>0883 512110</t>
  </si>
  <si>
    <t>0831 513626</t>
  </si>
  <si>
    <t>0881 741793</t>
  </si>
  <si>
    <t>N° seminari</t>
  </si>
  <si>
    <t>LEIS03100A</t>
  </si>
  <si>
    <t>Costo complessivo</t>
  </si>
  <si>
    <t>Costo Richiesto per modulo</t>
  </si>
  <si>
    <t>Seminario conclusivo</t>
  </si>
  <si>
    <t>Totale per Regione</t>
  </si>
  <si>
    <t>Direttore Generale</t>
  </si>
  <si>
    <t>USR</t>
  </si>
  <si>
    <t>Al Direttore Generale</t>
  </si>
  <si>
    <t>Uffico Scolastico Regionale</t>
  </si>
  <si>
    <t>Via Castromediano, 123</t>
  </si>
  <si>
    <t>Esperti/Consulenti/Tutor</t>
  </si>
  <si>
    <t>Direzione e Coordinamento</t>
  </si>
  <si>
    <t>PersonaleDocente/Ata coinvolto nella Organizzazione</t>
  </si>
  <si>
    <t>Noleggio attrezzature</t>
  </si>
  <si>
    <t>Materiale didattico e di consumo</t>
  </si>
  <si>
    <t>Spese vitto/Viaggio/alloggio</t>
  </si>
  <si>
    <t>Assicurazioni e trasporti</t>
  </si>
  <si>
    <t>Produzione di materiali</t>
  </si>
  <si>
    <t>Pubblicità/sensibilizzazione</t>
  </si>
  <si>
    <t>Spese generali</t>
  </si>
  <si>
    <t>TOTALE</t>
  </si>
  <si>
    <t>Codice progetto</t>
  </si>
  <si>
    <t>B-3-FSE-2008-21</t>
  </si>
  <si>
    <t>B-3-FSE-2008-19</t>
  </si>
  <si>
    <t>B-3-FSE-2008-17</t>
  </si>
  <si>
    <t>B-3-FSE-2008-16</t>
  </si>
  <si>
    <t>B-3-FSE-2008-20</t>
  </si>
  <si>
    <t>B-3-FSE-2008-18</t>
  </si>
  <si>
    <t>Pertini</t>
  </si>
  <si>
    <t>Marco Polo</t>
  </si>
  <si>
    <t>Cassandro</t>
  </si>
  <si>
    <t>A. Volta</t>
  </si>
  <si>
    <t>De Pace</t>
  </si>
  <si>
    <t>Pacinotti</t>
  </si>
  <si>
    <t>Istituto Tecnico Commerciale</t>
  </si>
  <si>
    <t>Istituto Tecnico Commerciale VI</t>
  </si>
  <si>
    <t>Istituto Tecnico Industriale</t>
  </si>
  <si>
    <t>Istituto Istruzione Secondaria Superiore</t>
  </si>
  <si>
    <t>Liceo Scientifico</t>
  </si>
  <si>
    <t>Istituto Prof.le Servizi Alberghieri</t>
  </si>
  <si>
    <t xml:space="preserve">Via Bartolo Rione Poggiofranco   </t>
  </si>
  <si>
    <t>Via Madonna  della Croce</t>
  </si>
  <si>
    <t>Via Appia</t>
  </si>
  <si>
    <t>Via Martiri di Via Fani 51</t>
  </si>
  <si>
    <t>Via Migliette 14</t>
  </si>
  <si>
    <t xml:space="preserve">Via Lago Trasimeno </t>
  </si>
  <si>
    <t>Indirizzo_1</t>
  </si>
  <si>
    <t>Cap_1</t>
  </si>
  <si>
    <t>Città_1</t>
  </si>
  <si>
    <t>PV_1</t>
  </si>
  <si>
    <t>Nome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</si>
</sst>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h\.mm\.ss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/>
    </xf>
    <xf numFmtId="43" fontId="5" fillId="2" borderId="1" xfId="17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3" fontId="4" fillId="0" borderId="1" xfId="17" applyFont="1" applyFill="1" applyBorder="1" applyAlignment="1">
      <alignment horizontal="center" vertical="top" wrapText="1"/>
    </xf>
    <xf numFmtId="43" fontId="4" fillId="0" borderId="1" xfId="17" applyFont="1" applyBorder="1" applyAlignment="1">
      <alignment/>
    </xf>
    <xf numFmtId="2" fontId="5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2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43" fontId="8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TD25000X@ISTRUZIONE.IT" TargetMode="External" /><Relationship Id="rId2" Type="http://schemas.openxmlformats.org/officeDocument/2006/relationships/hyperlink" Target="mailto:BATD080002@ISTRUZIONE.IT" TargetMode="External" /><Relationship Id="rId3" Type="http://schemas.openxmlformats.org/officeDocument/2006/relationships/hyperlink" Target="mailto:BRRH01000Q@ISTRUZIONE.IT" TargetMode="External" /><Relationship Id="rId4" Type="http://schemas.openxmlformats.org/officeDocument/2006/relationships/hyperlink" Target="mailto:FGPS010008@ISTRUZIONE.IT" TargetMode="External" /><Relationship Id="rId5" Type="http://schemas.openxmlformats.org/officeDocument/2006/relationships/hyperlink" Target="mailto:LERCO40003@ISTRUZIONE.IT" TargetMode="External" /><Relationship Id="rId6" Type="http://schemas.openxmlformats.org/officeDocument/2006/relationships/hyperlink" Target="mailto:TATF020009@ISTRUZIONE.IT" TargetMode="External" /><Relationship Id="rId7" Type="http://schemas.openxmlformats.org/officeDocument/2006/relationships/hyperlink" Target="http://www.trampi.istruzione.it/ricScu/dettaglio.do?cod=BATD25000X" TargetMode="External" /><Relationship Id="rId8" Type="http://schemas.openxmlformats.org/officeDocument/2006/relationships/hyperlink" Target="http://www.trampi.istruzione.it/ricScu/dettaglio.do?cod=BATD080002" TargetMode="External" /><Relationship Id="rId9" Type="http://schemas.openxmlformats.org/officeDocument/2006/relationships/hyperlink" Target="http://www.trampi.istruzione.it/ricScu/dettaglio.do?cod=BRRH01000Q" TargetMode="External" /><Relationship Id="rId10" Type="http://schemas.openxmlformats.org/officeDocument/2006/relationships/hyperlink" Target="http://www.trampi.istruzione.it/ricScu/dettaglio.do?cod=LEPC01000G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workbookViewId="0" topLeftCell="A1">
      <selection activeCell="C19" sqref="C19"/>
    </sheetView>
  </sheetViews>
  <sheetFormatPr defaultColWidth="9.140625" defaultRowHeight="12.75"/>
  <cols>
    <col min="2" max="2" width="31.8515625" style="0" bestFit="1" customWidth="1"/>
    <col min="3" max="3" width="9.8515625" style="0" bestFit="1" customWidth="1"/>
    <col min="4" max="4" width="10.7109375" style="0" hidden="1" customWidth="1"/>
    <col min="5" max="5" width="0" style="0" hidden="1" customWidth="1"/>
    <col min="7" max="10" width="0" style="0" hidden="1" customWidth="1"/>
    <col min="12" max="13" width="0" style="0" hidden="1" customWidth="1"/>
    <col min="14" max="14" width="11.28125" style="0" bestFit="1" customWidth="1"/>
    <col min="15" max="32" width="0" style="0" hidden="1" customWidth="1"/>
    <col min="33" max="33" width="15.421875" style="0" bestFit="1" customWidth="1"/>
  </cols>
  <sheetData>
    <row r="1" spans="1:34" ht="36" customHeight="1">
      <c r="A1" s="1" t="s">
        <v>5</v>
      </c>
      <c r="B1" s="1" t="s">
        <v>0</v>
      </c>
      <c r="C1" s="1" t="s">
        <v>93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</v>
      </c>
      <c r="I1" s="1" t="s">
        <v>7</v>
      </c>
      <c r="J1" s="16" t="s">
        <v>8</v>
      </c>
      <c r="K1" s="1" t="s">
        <v>42</v>
      </c>
      <c r="L1" s="9" t="s">
        <v>45</v>
      </c>
      <c r="M1" s="9" t="s">
        <v>46</v>
      </c>
      <c r="N1" s="9" t="s">
        <v>44</v>
      </c>
      <c r="O1" s="9" t="s">
        <v>47</v>
      </c>
      <c r="P1" s="9" t="s">
        <v>53</v>
      </c>
      <c r="Q1" s="9" t="s">
        <v>54</v>
      </c>
      <c r="R1" s="9" t="s">
        <v>55</v>
      </c>
      <c r="S1" s="9" t="s">
        <v>56</v>
      </c>
      <c r="T1" s="9" t="s">
        <v>57</v>
      </c>
      <c r="U1" s="9" t="s">
        <v>58</v>
      </c>
      <c r="V1" s="9" t="s">
        <v>59</v>
      </c>
      <c r="W1" s="9" t="s">
        <v>60</v>
      </c>
      <c r="X1" s="9" t="s">
        <v>61</v>
      </c>
      <c r="Y1" s="9" t="s">
        <v>62</v>
      </c>
      <c r="Z1" s="9" t="s">
        <v>63</v>
      </c>
      <c r="AA1" s="12" t="s">
        <v>48</v>
      </c>
      <c r="AB1" s="13" t="s">
        <v>49</v>
      </c>
      <c r="AC1" s="13" t="s">
        <v>89</v>
      </c>
      <c r="AD1" s="13" t="s">
        <v>90</v>
      </c>
      <c r="AE1" s="13" t="s">
        <v>91</v>
      </c>
      <c r="AF1" s="13" t="s">
        <v>92</v>
      </c>
      <c r="AG1" s="9" t="s">
        <v>64</v>
      </c>
      <c r="AH1" s="17"/>
    </row>
    <row r="2" spans="1:34" ht="32.25" customHeight="1">
      <c r="A2" s="2" t="s">
        <v>30</v>
      </c>
      <c r="B2" s="2" t="s">
        <v>78</v>
      </c>
      <c r="C2" s="2" t="s">
        <v>72</v>
      </c>
      <c r="D2" s="4" t="s">
        <v>83</v>
      </c>
      <c r="E2" s="5">
        <v>70124</v>
      </c>
      <c r="F2" s="2" t="s">
        <v>10</v>
      </c>
      <c r="G2" s="3" t="s">
        <v>9</v>
      </c>
      <c r="H2" s="2" t="s">
        <v>19</v>
      </c>
      <c r="I2" s="6" t="s">
        <v>31</v>
      </c>
      <c r="J2" s="18" t="s">
        <v>33</v>
      </c>
      <c r="K2" s="11">
        <v>8</v>
      </c>
      <c r="L2" s="15">
        <f>179907/8</f>
        <v>22488.375</v>
      </c>
      <c r="M2" s="15"/>
      <c r="N2" s="15">
        <f aca="true" t="shared" si="0" ref="N2:N7">+K2*L2</f>
        <v>179907</v>
      </c>
      <c r="O2" s="2"/>
      <c r="P2" s="15">
        <v>5533.5</v>
      </c>
      <c r="Q2" s="15">
        <v>651</v>
      </c>
      <c r="R2" s="15">
        <v>2438.28</v>
      </c>
      <c r="S2" s="15">
        <v>200</v>
      </c>
      <c r="T2" s="15">
        <v>1440</v>
      </c>
      <c r="U2" s="15">
        <v>9322.54</v>
      </c>
      <c r="V2" s="15">
        <v>0</v>
      </c>
      <c r="W2" s="15">
        <v>801</v>
      </c>
      <c r="X2" s="15">
        <v>702</v>
      </c>
      <c r="Y2" s="15">
        <v>2550</v>
      </c>
      <c r="Z2" s="14">
        <f aca="true" t="shared" si="1" ref="Z2:Z7">SUM(P2:Y2)</f>
        <v>23638.32</v>
      </c>
      <c r="AA2" s="2" t="s">
        <v>50</v>
      </c>
      <c r="AB2" s="2" t="s">
        <v>51</v>
      </c>
      <c r="AC2" s="2" t="s">
        <v>52</v>
      </c>
      <c r="AD2" s="2">
        <v>70126</v>
      </c>
      <c r="AE2" s="2" t="s">
        <v>10</v>
      </c>
      <c r="AF2" s="2" t="s">
        <v>9</v>
      </c>
      <c r="AG2" s="17" t="s">
        <v>66</v>
      </c>
      <c r="AH2" s="17"/>
    </row>
    <row r="3" spans="1:34" ht="25.5">
      <c r="A3" s="2" t="s">
        <v>24</v>
      </c>
      <c r="B3" s="2" t="s">
        <v>77</v>
      </c>
      <c r="C3" s="2" t="s">
        <v>73</v>
      </c>
      <c r="D3" s="5" t="s">
        <v>84</v>
      </c>
      <c r="E3" s="5">
        <v>70051</v>
      </c>
      <c r="F3" s="2" t="s">
        <v>11</v>
      </c>
      <c r="G3" s="3" t="s">
        <v>9</v>
      </c>
      <c r="H3" s="2" t="s">
        <v>20</v>
      </c>
      <c r="I3" s="6" t="s">
        <v>39</v>
      </c>
      <c r="J3" s="18" t="s">
        <v>32</v>
      </c>
      <c r="K3" s="10">
        <v>4</v>
      </c>
      <c r="L3" s="15">
        <v>29987.25</v>
      </c>
      <c r="M3" s="15"/>
      <c r="N3" s="15">
        <f t="shared" si="0"/>
        <v>119949</v>
      </c>
      <c r="O3" s="2"/>
      <c r="P3" s="15">
        <v>7636.25</v>
      </c>
      <c r="Q3" s="15">
        <v>651</v>
      </c>
      <c r="R3" s="15">
        <v>4350</v>
      </c>
      <c r="S3" s="15">
        <v>0</v>
      </c>
      <c r="T3" s="15">
        <v>2500</v>
      </c>
      <c r="U3" s="15">
        <v>10000</v>
      </c>
      <c r="V3" s="15">
        <v>1100</v>
      </c>
      <c r="W3" s="15">
        <v>2000</v>
      </c>
      <c r="X3" s="15">
        <v>1000</v>
      </c>
      <c r="Y3" s="15">
        <v>750</v>
      </c>
      <c r="Z3" s="14">
        <f t="shared" si="1"/>
        <v>29987.25</v>
      </c>
      <c r="AA3" s="2" t="s">
        <v>50</v>
      </c>
      <c r="AB3" s="2" t="s">
        <v>51</v>
      </c>
      <c r="AC3" s="2" t="s">
        <v>52</v>
      </c>
      <c r="AD3" s="2">
        <v>70126</v>
      </c>
      <c r="AE3" s="2" t="s">
        <v>10</v>
      </c>
      <c r="AF3" s="2" t="s">
        <v>9</v>
      </c>
      <c r="AG3" s="17" t="s">
        <v>65</v>
      </c>
      <c r="AH3" s="17"/>
    </row>
    <row r="4" spans="1:34" ht="25.5">
      <c r="A4" s="2" t="s">
        <v>25</v>
      </c>
      <c r="B4" s="2" t="s">
        <v>82</v>
      </c>
      <c r="C4" s="2" t="s">
        <v>71</v>
      </c>
      <c r="D4" s="5" t="s">
        <v>85</v>
      </c>
      <c r="E4" s="5">
        <v>72100</v>
      </c>
      <c r="F4" s="2" t="s">
        <v>12</v>
      </c>
      <c r="G4" s="3" t="s">
        <v>13</v>
      </c>
      <c r="H4" s="2" t="s">
        <v>21</v>
      </c>
      <c r="I4" s="6" t="s">
        <v>40</v>
      </c>
      <c r="J4" s="18" t="s">
        <v>34</v>
      </c>
      <c r="K4" s="10">
        <v>3</v>
      </c>
      <c r="L4" s="15">
        <v>25063</v>
      </c>
      <c r="M4" s="15"/>
      <c r="N4" s="15">
        <f t="shared" si="0"/>
        <v>75189</v>
      </c>
      <c r="O4" s="2"/>
      <c r="P4" s="15">
        <v>5533.5</v>
      </c>
      <c r="Q4" s="15">
        <v>600</v>
      </c>
      <c r="R4" s="15">
        <v>2330</v>
      </c>
      <c r="S4" s="15">
        <v>0</v>
      </c>
      <c r="T4" s="15">
        <v>2524.5</v>
      </c>
      <c r="U4" s="15">
        <v>11675</v>
      </c>
      <c r="V4" s="15">
        <v>500</v>
      </c>
      <c r="W4" s="15">
        <v>1000</v>
      </c>
      <c r="X4" s="15">
        <v>600</v>
      </c>
      <c r="Y4" s="15">
        <v>300</v>
      </c>
      <c r="Z4" s="14">
        <f t="shared" si="1"/>
        <v>25063</v>
      </c>
      <c r="AA4" s="2" t="s">
        <v>50</v>
      </c>
      <c r="AB4" s="2" t="s">
        <v>51</v>
      </c>
      <c r="AC4" s="2" t="s">
        <v>52</v>
      </c>
      <c r="AD4" s="2">
        <v>70126</v>
      </c>
      <c r="AE4" s="2" t="s">
        <v>10</v>
      </c>
      <c r="AF4" s="2" t="s">
        <v>9</v>
      </c>
      <c r="AG4" s="17" t="s">
        <v>67</v>
      </c>
      <c r="AH4" s="17"/>
    </row>
    <row r="5" spans="1:34" ht="25.5">
      <c r="A5" s="2" t="s">
        <v>26</v>
      </c>
      <c r="B5" s="2" t="s">
        <v>81</v>
      </c>
      <c r="C5" s="2" t="s">
        <v>74</v>
      </c>
      <c r="D5" s="5" t="s">
        <v>86</v>
      </c>
      <c r="E5" s="5">
        <v>71100</v>
      </c>
      <c r="F5" s="2" t="s">
        <v>14</v>
      </c>
      <c r="G5" s="3" t="s">
        <v>15</v>
      </c>
      <c r="H5" s="2" t="s">
        <v>22</v>
      </c>
      <c r="I5" s="6" t="s">
        <v>41</v>
      </c>
      <c r="J5" s="18"/>
      <c r="K5" s="10">
        <v>6</v>
      </c>
      <c r="L5" s="15">
        <v>25842.77</v>
      </c>
      <c r="M5" s="15"/>
      <c r="N5" s="15">
        <f t="shared" si="0"/>
        <v>155056.62</v>
      </c>
      <c r="O5" s="2"/>
      <c r="P5" s="15">
        <v>5585.52</v>
      </c>
      <c r="Q5" s="15">
        <v>651</v>
      </c>
      <c r="R5" s="15">
        <v>5946.25</v>
      </c>
      <c r="S5" s="15">
        <v>0</v>
      </c>
      <c r="T5" s="15">
        <v>1050</v>
      </c>
      <c r="U5" s="15">
        <v>10260</v>
      </c>
      <c r="V5" s="15">
        <v>500</v>
      </c>
      <c r="W5" s="15">
        <v>450</v>
      </c>
      <c r="X5" s="15">
        <v>1000</v>
      </c>
      <c r="Y5" s="15">
        <v>400</v>
      </c>
      <c r="Z5" s="14">
        <f t="shared" si="1"/>
        <v>25842.77</v>
      </c>
      <c r="AA5" s="2" t="s">
        <v>50</v>
      </c>
      <c r="AB5" s="2" t="s">
        <v>51</v>
      </c>
      <c r="AC5" s="2" t="s">
        <v>52</v>
      </c>
      <c r="AD5" s="2">
        <v>70126</v>
      </c>
      <c r="AE5" s="2" t="s">
        <v>10</v>
      </c>
      <c r="AF5" s="2" t="s">
        <v>9</v>
      </c>
      <c r="AG5" s="17" t="s">
        <v>68</v>
      </c>
      <c r="AH5" s="17"/>
    </row>
    <row r="6" spans="1:34" ht="25.5">
      <c r="A6" s="2" t="s">
        <v>43</v>
      </c>
      <c r="B6" s="2" t="s">
        <v>80</v>
      </c>
      <c r="C6" s="2" t="s">
        <v>75</v>
      </c>
      <c r="D6" s="5" t="s">
        <v>87</v>
      </c>
      <c r="E6" s="5">
        <v>73100</v>
      </c>
      <c r="F6" s="7" t="s">
        <v>35</v>
      </c>
      <c r="G6" s="3" t="s">
        <v>16</v>
      </c>
      <c r="H6" s="2" t="s">
        <v>36</v>
      </c>
      <c r="I6" s="6" t="s">
        <v>38</v>
      </c>
      <c r="J6" s="18" t="s">
        <v>37</v>
      </c>
      <c r="K6" s="10">
        <v>6</v>
      </c>
      <c r="L6" s="15">
        <v>26615.6</v>
      </c>
      <c r="M6" s="15"/>
      <c r="N6" s="15">
        <f t="shared" si="0"/>
        <v>159693.59999999998</v>
      </c>
      <c r="O6" s="2"/>
      <c r="P6" s="15">
        <v>5208</v>
      </c>
      <c r="Q6" s="15">
        <v>651</v>
      </c>
      <c r="R6" s="15">
        <v>3471.1</v>
      </c>
      <c r="S6" s="15">
        <v>0</v>
      </c>
      <c r="T6" s="15">
        <v>2500</v>
      </c>
      <c r="U6" s="15">
        <v>9760</v>
      </c>
      <c r="V6" s="15">
        <v>500</v>
      </c>
      <c r="W6" s="15">
        <v>2400</v>
      </c>
      <c r="X6" s="15">
        <v>1000</v>
      </c>
      <c r="Y6" s="15">
        <v>800</v>
      </c>
      <c r="Z6" s="14">
        <f t="shared" si="1"/>
        <v>26290.1</v>
      </c>
      <c r="AA6" s="2" t="s">
        <v>50</v>
      </c>
      <c r="AB6" s="2" t="s">
        <v>51</v>
      </c>
      <c r="AC6" s="2" t="s">
        <v>52</v>
      </c>
      <c r="AD6" s="2">
        <v>70126</v>
      </c>
      <c r="AE6" s="2" t="s">
        <v>10</v>
      </c>
      <c r="AF6" s="2" t="s">
        <v>9</v>
      </c>
      <c r="AG6" s="17" t="s">
        <v>69</v>
      </c>
      <c r="AH6" s="17"/>
    </row>
    <row r="7" spans="1:34" ht="25.5">
      <c r="A7" s="2" t="s">
        <v>29</v>
      </c>
      <c r="B7" s="2" t="s">
        <v>79</v>
      </c>
      <c r="C7" s="2" t="s">
        <v>76</v>
      </c>
      <c r="D7" s="6" t="s">
        <v>88</v>
      </c>
      <c r="E7" s="8">
        <v>74100</v>
      </c>
      <c r="F7" s="2" t="s">
        <v>17</v>
      </c>
      <c r="G7" s="3" t="s">
        <v>18</v>
      </c>
      <c r="H7" s="2" t="s">
        <v>23</v>
      </c>
      <c r="I7" s="6" t="s">
        <v>27</v>
      </c>
      <c r="J7" s="18" t="s">
        <v>28</v>
      </c>
      <c r="K7" s="10">
        <v>4</v>
      </c>
      <c r="L7" s="15">
        <v>30000</v>
      </c>
      <c r="M7" s="15"/>
      <c r="N7" s="15">
        <f t="shared" si="0"/>
        <v>120000</v>
      </c>
      <c r="O7" s="19">
        <f>SUM(N2:N7)</f>
        <v>809795.22</v>
      </c>
      <c r="P7" s="15">
        <v>5533.5</v>
      </c>
      <c r="Q7" s="15">
        <v>651</v>
      </c>
      <c r="R7" s="15">
        <v>4340</v>
      </c>
      <c r="S7" s="15">
        <v>1000</v>
      </c>
      <c r="T7" s="15">
        <v>2500</v>
      </c>
      <c r="U7" s="15">
        <v>10475.5</v>
      </c>
      <c r="V7" s="15">
        <v>1000</v>
      </c>
      <c r="W7" s="15">
        <v>2000</v>
      </c>
      <c r="X7" s="15">
        <v>1000</v>
      </c>
      <c r="Y7" s="15">
        <v>1500</v>
      </c>
      <c r="Z7" s="14">
        <f t="shared" si="1"/>
        <v>30000</v>
      </c>
      <c r="AA7" s="2" t="s">
        <v>50</v>
      </c>
      <c r="AB7" s="2" t="s">
        <v>51</v>
      </c>
      <c r="AC7" s="2" t="s">
        <v>52</v>
      </c>
      <c r="AD7" s="2">
        <v>70126</v>
      </c>
      <c r="AE7" s="2" t="s">
        <v>10</v>
      </c>
      <c r="AF7" s="2" t="s">
        <v>9</v>
      </c>
      <c r="AG7" s="17" t="s">
        <v>70</v>
      </c>
      <c r="AH7" s="17"/>
    </row>
    <row r="8" spans="1:3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0">
        <f>SUM(N2:N7)</f>
        <v>809795.22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</sheetData>
  <hyperlinks>
    <hyperlink ref="H2" r:id="rId1" display="BATD25000X@ISTRUZIONE.IT"/>
    <hyperlink ref="H3" r:id="rId2" display="BATD080002@ISTRUZIONE.IT"/>
    <hyperlink ref="H4" r:id="rId3" display="BRRH01000Q@ISTRUZIONE.IT"/>
    <hyperlink ref="H5" r:id="rId4" display="FGPS010008@ISTRUZIONE.IT"/>
    <hyperlink ref="H6" r:id="rId5" display="LERCO40003@ISTRUZIONE.IT"/>
    <hyperlink ref="H7" r:id="rId6" display="TATF020009@ISTRUZIONE.IT"/>
    <hyperlink ref="A2" r:id="rId7" display="http://www.trampi.istruzione.it/ricScu/dettaglio.do?cod=BATD25000X"/>
    <hyperlink ref="A3" r:id="rId8" display="http://www.trampi.istruzione.it/ricScu/dettaglio.do?cod=BATD080002"/>
    <hyperlink ref="A4" r:id="rId9" display="http://www.trampi.istruzione.it/ricScu/dettaglio.do?cod=BRRH01000Q"/>
    <hyperlink ref="A6" r:id="rId10" display="http://www.trampi.istruzione.it/ricScu/dettaglio.do?cod=LEPC01000G"/>
  </hyperlinks>
  <printOptions horizontalCentered="1"/>
  <pageMargins left="0.1968503937007874" right="0.15748031496062992" top="1.4566929133858268" bottom="0.984251968503937" header="0.5118110236220472" footer="0.5118110236220472"/>
  <pageSetup horizontalDpi="600" verticalDpi="600" orientation="landscape" paperSize="9" r:id="rId11"/>
  <headerFooter alignWithMargins="0">
    <oddHeader>&amp;C&amp;"Times New Roman,Grassetto"&amp;14M.I.U.R.
Direzione Generale Affari Internazionali Uff. IV
Autorizzazione Seminari OCSE PISA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mzpk9g</cp:lastModifiedBy>
  <cp:lastPrinted>2008-11-12T14:05:08Z</cp:lastPrinted>
  <dcterms:created xsi:type="dcterms:W3CDTF">1996-11-05T10:16:36Z</dcterms:created>
  <dcterms:modified xsi:type="dcterms:W3CDTF">2008-11-13T15:50:44Z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