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360" windowHeight="5910" activeTab="0"/>
  </bookViews>
  <sheets>
    <sheet name="Indicatori def &lt;=30 euro" sheetId="1" r:id="rId1"/>
  </sheets>
  <definedNames>
    <definedName name="_xlnm.Print_Area" localSheetId="0">'Indicatori def &lt;=30 euro'!$A$4:$E$49</definedName>
  </definedNames>
  <calcPr fullCalcOnLoad="1"/>
</workbook>
</file>

<file path=xl/sharedStrings.xml><?xml version="1.0" encoding="utf-8"?>
<sst xmlns="http://schemas.openxmlformats.org/spreadsheetml/2006/main" count="34" uniqueCount="34">
  <si>
    <t>ALLEGATO A</t>
  </si>
  <si>
    <t>PIANO DI RIPARTO DEI FONDI DESTINATI ALL'EROGAZIONE DI BORSE DI STUDIO IN FAVORE DEGLI ALUNNI NELL'ADEMPIMENTO DELL'OBBLIGO SCOLASTICO E NELLA SUCCESSIVA FREQUENZA DELLA SCUOLA SECONDARIA</t>
  </si>
  <si>
    <t>Regioni e province autonome</t>
  </si>
  <si>
    <t>Alunni</t>
  </si>
  <si>
    <t xml:space="preserve">Alunni meno abbienti   </t>
  </si>
  <si>
    <t xml:space="preserve">Somme da attribuire alle regioni </t>
  </si>
  <si>
    <t>[a]</t>
  </si>
  <si>
    <t>[b]</t>
  </si>
  <si>
    <t>[c]</t>
  </si>
  <si>
    <t>[d]</t>
  </si>
  <si>
    <t>Piemonte</t>
  </si>
  <si>
    <t>Valle d'Aosta</t>
  </si>
  <si>
    <t>Lombardia</t>
  </si>
  <si>
    <t>Bolzano</t>
  </si>
  <si>
    <t>Trento</t>
  </si>
  <si>
    <t>Veneto</t>
  </si>
  <si>
    <t>Friuli-Venezia Giulia</t>
  </si>
  <si>
    <t>Liguria</t>
  </si>
  <si>
    <t>Emilia-Romagna</t>
  </si>
  <si>
    <t>Toscana</t>
  </si>
  <si>
    <t>Umbria</t>
  </si>
  <si>
    <t>Marche</t>
  </si>
  <si>
    <t>Lazio</t>
  </si>
  <si>
    <t>Abruzzo</t>
  </si>
  <si>
    <t>Molise</t>
  </si>
  <si>
    <t>Campania</t>
  </si>
  <si>
    <t>Puglia</t>
  </si>
  <si>
    <t>Basilicata</t>
  </si>
  <si>
    <t>Calabria</t>
  </si>
  <si>
    <t>Sicilia</t>
  </si>
  <si>
    <t>Sardegna</t>
  </si>
  <si>
    <t>Totale</t>
  </si>
  <si>
    <t xml:space="preserve">Famiglie con reddito fino ad         € 15.493,71         (già £ 30 milioni)              (val. %) </t>
  </si>
  <si>
    <t>Euro 154.937.070 per l'anno 2006</t>
  </si>
</sst>
</file>

<file path=xl/styles.xml><?xml version="1.0" encoding="utf-8"?>
<styleSheet xmlns="http://schemas.openxmlformats.org/spreadsheetml/2006/main">
  <numFmts count="20">
    <numFmt numFmtId="5" formatCode="&quot;L.&quot;\ #,##0;\-&quot;L.&quot;\ #,##0"/>
    <numFmt numFmtId="6" formatCode="&quot;L.&quot;\ #,##0;[Red]\-&quot;L.&quot;\ #,##0"/>
    <numFmt numFmtId="7" formatCode="&quot;L.&quot;\ #,##0.00;\-&quot;L.&quot;\ #,##0.00"/>
    <numFmt numFmtId="8" formatCode="&quot;L.&quot;\ #,##0.00;[Red]\-&quot;L.&quot;\ #,##0.00"/>
    <numFmt numFmtId="42" formatCode="_-&quot;L.&quot;\ * #,##0_-;\-&quot;L.&quot;\ * #,##0_-;_-&quot;L.&quot;\ * &quot;-&quot;_-;_-@_-"/>
    <numFmt numFmtId="41" formatCode="_-* #,##0_-;\-* #,##0_-;_-* &quot;-&quot;_-;_-@_-"/>
    <numFmt numFmtId="44" formatCode="_-&quot;L.&quot;\ * #,##0.00_-;\-&quot;L.&quot;\ * #,##0.00_-;_-&quot;L.&quot;\ *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0.0"/>
    <numFmt numFmtId="171" formatCode="0.0000000"/>
    <numFmt numFmtId="172" formatCode="0.000000"/>
    <numFmt numFmtId="173" formatCode="0.00000"/>
    <numFmt numFmtId="174" formatCode="0.0000"/>
    <numFmt numFmtId="175" formatCode="0.000"/>
  </numFmts>
  <fonts count="7">
    <font>
      <sz val="10"/>
      <name val="Arial"/>
      <family val="0"/>
    </font>
    <font>
      <b/>
      <sz val="10"/>
      <name val="Arial"/>
      <family val="0"/>
    </font>
    <font>
      <i/>
      <sz val="10"/>
      <name val="Arial"/>
      <family val="0"/>
    </font>
    <font>
      <b/>
      <i/>
      <sz val="10"/>
      <name val="Arial"/>
      <family val="0"/>
    </font>
    <font>
      <sz val="11"/>
      <name val="Arial"/>
      <family val="2"/>
    </font>
    <font>
      <b/>
      <sz val="11"/>
      <name val="Arial"/>
      <family val="2"/>
    </font>
    <font>
      <b/>
      <sz val="12"/>
      <name val="Arial"/>
      <family val="0"/>
    </font>
  </fonts>
  <fills count="2">
    <fill>
      <patternFill/>
    </fill>
    <fill>
      <patternFill patternType="gray125"/>
    </fill>
  </fills>
  <borders count="5">
    <border>
      <left/>
      <right/>
      <top/>
      <bottom/>
      <diagonal/>
    </border>
    <border>
      <left style="thin"/>
      <right style="thin"/>
      <top style="double"/>
      <bottom>
        <color indexed="63"/>
      </bottom>
    </border>
    <border>
      <left style="thin"/>
      <right style="thin"/>
      <top>
        <color indexed="63"/>
      </top>
      <bottom style="thin"/>
    </border>
    <border>
      <left style="thin"/>
      <right style="thin"/>
      <top style="thin"/>
      <bottom style="thin"/>
    </border>
    <border>
      <left>
        <color indexed="63"/>
      </left>
      <right>
        <color indexed="63"/>
      </right>
      <top>
        <color indexed="63"/>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7">
    <xf numFmtId="0" fontId="0" fillId="0" borderId="0" xfId="0" applyAlignment="1">
      <alignment/>
    </xf>
    <xf numFmtId="0" fontId="4" fillId="0" borderId="0" xfId="0" applyFont="1" applyAlignment="1">
      <alignment/>
    </xf>
    <xf numFmtId="0" fontId="4" fillId="0" borderId="0" xfId="0" applyFont="1" applyAlignment="1">
      <alignment horizontal="centerContinuous" vertical="justify" wrapText="1"/>
    </xf>
    <xf numFmtId="0" fontId="4" fillId="0" borderId="0" xfId="0" applyFont="1" applyAlignment="1">
      <alignment horizontal="centerContinuous"/>
    </xf>
    <xf numFmtId="0" fontId="5" fillId="0" borderId="0" xfId="0" applyFont="1" applyAlignment="1">
      <alignment/>
    </xf>
    <xf numFmtId="0" fontId="4" fillId="0" borderId="0" xfId="0" applyFont="1" applyAlignment="1">
      <alignment horizontal="right"/>
    </xf>
    <xf numFmtId="49" fontId="4" fillId="0" borderId="0" xfId="0" applyNumberFormat="1" applyFont="1" applyAlignment="1">
      <alignment/>
    </xf>
    <xf numFmtId="0" fontId="6" fillId="0" borderId="1" xfId="0" applyFont="1" applyBorder="1" applyAlignment="1">
      <alignment horizontal="centerContinuous" vertical="center" wrapText="1"/>
    </xf>
    <xf numFmtId="0" fontId="6" fillId="0" borderId="2" xfId="0" applyFont="1" applyBorder="1" applyAlignment="1">
      <alignment/>
    </xf>
    <xf numFmtId="0" fontId="6" fillId="0" borderId="2" xfId="0" applyFont="1" applyBorder="1" applyAlignment="1">
      <alignment horizontal="center"/>
    </xf>
    <xf numFmtId="0" fontId="6" fillId="0" borderId="3" xfId="0" applyFont="1" applyBorder="1" applyAlignment="1">
      <alignment vertical="center"/>
    </xf>
    <xf numFmtId="41" fontId="6" fillId="0" borderId="3" xfId="0" applyNumberFormat="1" applyFont="1" applyBorder="1" applyAlignment="1">
      <alignment vertical="center"/>
    </xf>
    <xf numFmtId="41" fontId="6" fillId="0" borderId="3" xfId="16" applyFont="1" applyBorder="1" applyAlignment="1">
      <alignment vertical="center"/>
    </xf>
    <xf numFmtId="0" fontId="6" fillId="0" borderId="4" xfId="0" applyFont="1" applyBorder="1" applyAlignment="1">
      <alignment vertical="center"/>
    </xf>
    <xf numFmtId="0" fontId="6" fillId="0" borderId="0" xfId="0" applyFont="1" applyAlignment="1">
      <alignment vertical="center"/>
    </xf>
    <xf numFmtId="41" fontId="6" fillId="0" borderId="0" xfId="0" applyNumberFormat="1" applyFont="1" applyAlignment="1">
      <alignment vertical="center"/>
    </xf>
    <xf numFmtId="41" fontId="6" fillId="0" borderId="0" xfId="16" applyFont="1" applyAlignment="1">
      <alignment vertical="center"/>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35</xdr:row>
      <xdr:rowOff>47625</xdr:rowOff>
    </xdr:from>
    <xdr:to>
      <xdr:col>5</xdr:col>
      <xdr:colOff>419100</xdr:colOff>
      <xdr:row>48</xdr:row>
      <xdr:rowOff>66675</xdr:rowOff>
    </xdr:to>
    <xdr:sp>
      <xdr:nvSpPr>
        <xdr:cNvPr id="1" name="Testo 1"/>
        <xdr:cNvSpPr txBox="1">
          <a:spLocks noChangeArrowheads="1"/>
        </xdr:cNvSpPr>
      </xdr:nvSpPr>
      <xdr:spPr>
        <a:xfrm>
          <a:off x="9525" y="8267700"/>
          <a:ext cx="7181850" cy="2324100"/>
        </a:xfrm>
        <a:prstGeom prst="rect">
          <a:avLst/>
        </a:prstGeom>
        <a:solidFill>
          <a:srgbClr val="FFFFFF"/>
        </a:solidFill>
        <a:ln w="1" cmpd="sng">
          <a:noFill/>
        </a:ln>
      </xdr:spPr>
      <xdr:txBody>
        <a:bodyPr vertOverflow="clip" wrap="square"/>
        <a:p>
          <a:pPr algn="l">
            <a:defRPr/>
          </a:pPr>
          <a:r>
            <a:rPr lang="en-US" cap="none" sz="1100" b="0" i="0" u="none" baseline="0">
              <a:latin typeface="Arial"/>
              <a:ea typeface="Arial"/>
              <a:cs typeface="Arial"/>
            </a:rPr>
            <a:t>(a) Distribuzione percentuale delle famiglie che, nell'ambito della regione di residenza, non superano € 15.493,71 
      (già £ 30 milioni)  di reddito netto -  dato ISTAT.
(b) Numero alunni.
(c) Alunni  che  presumibilmente  appartengono  alla  fascia  delle  famiglie  con  reddito  inferiore ad € 15.493,71
     (già £ 30 milioni); il numero degli alunni meno abbienti  è  stato  calcolato  rapportando  il  numero complessivo
     degli  alunni della regione al valore  percentuale  delle  rispettive famiglie con il reddito precitato. 
(d) Somme attribuite alle regioni in proporzione al numero di alunni appartenenti alle famiglie meno abbienti.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4:E45"/>
  <sheetViews>
    <sheetView tabSelected="1" zoomScale="75" zoomScaleNormal="75" workbookViewId="0" topLeftCell="A1">
      <selection activeCell="A3" sqref="A3"/>
    </sheetView>
  </sheetViews>
  <sheetFormatPr defaultColWidth="9.140625" defaultRowHeight="12.75"/>
  <cols>
    <col min="1" max="1" width="23.140625" style="0" customWidth="1"/>
    <col min="2" max="2" width="18.8515625" style="0" customWidth="1"/>
    <col min="3" max="3" width="15.8515625" style="0" customWidth="1"/>
    <col min="4" max="4" width="17.00390625" style="0" customWidth="1"/>
    <col min="5" max="5" width="26.7109375" style="0" customWidth="1"/>
  </cols>
  <sheetData>
    <row r="4" spans="1:5" ht="14.25">
      <c r="A4" s="1"/>
      <c r="B4" s="1"/>
      <c r="C4" s="1"/>
      <c r="D4" s="1"/>
      <c r="E4" s="5" t="s">
        <v>0</v>
      </c>
    </row>
    <row r="5" spans="1:5" ht="14.25">
      <c r="A5" s="1"/>
      <c r="B5" s="1"/>
      <c r="C5" s="1"/>
      <c r="D5" s="1"/>
      <c r="E5" s="1"/>
    </row>
    <row r="6" spans="1:5" ht="48.75" customHeight="1">
      <c r="A6" s="2" t="s">
        <v>1</v>
      </c>
      <c r="B6" s="2"/>
      <c r="C6" s="2"/>
      <c r="D6" s="2"/>
      <c r="E6" s="2"/>
    </row>
    <row r="7" spans="1:5" ht="14.25">
      <c r="A7" s="2"/>
      <c r="B7" s="2"/>
      <c r="C7" s="2"/>
      <c r="D7" s="2"/>
      <c r="E7" s="2"/>
    </row>
    <row r="8" spans="1:5" ht="14.25">
      <c r="A8" s="3" t="s">
        <v>33</v>
      </c>
      <c r="B8" s="3"/>
      <c r="C8" s="3"/>
      <c r="D8" s="3"/>
      <c r="E8" s="3"/>
    </row>
    <row r="9" spans="1:5" ht="15.75" thickBot="1">
      <c r="A9" s="4"/>
      <c r="B9" s="1"/>
      <c r="C9" s="1"/>
      <c r="D9" s="1"/>
      <c r="E9" s="1"/>
    </row>
    <row r="10" spans="1:5" ht="95.25" thickTop="1">
      <c r="A10" s="7" t="s">
        <v>2</v>
      </c>
      <c r="B10" s="7" t="s">
        <v>32</v>
      </c>
      <c r="C10" s="7" t="s">
        <v>3</v>
      </c>
      <c r="D10" s="7" t="s">
        <v>4</v>
      </c>
      <c r="E10" s="7" t="s">
        <v>5</v>
      </c>
    </row>
    <row r="11" spans="1:5" ht="15.75">
      <c r="A11" s="8"/>
      <c r="B11" s="9" t="s">
        <v>6</v>
      </c>
      <c r="C11" s="9" t="s">
        <v>7</v>
      </c>
      <c r="D11" s="9" t="s">
        <v>8</v>
      </c>
      <c r="E11" s="9" t="s">
        <v>9</v>
      </c>
    </row>
    <row r="12" spans="1:5" ht="15.75">
      <c r="A12" s="10" t="s">
        <v>10</v>
      </c>
      <c r="B12" s="10">
        <v>13.3</v>
      </c>
      <c r="C12" s="11">
        <v>430656</v>
      </c>
      <c r="D12" s="12">
        <f aca="true" t="shared" si="0" ref="D12:D32">+C12*B12/100</f>
        <v>57277.24800000001</v>
      </c>
      <c r="E12" s="12">
        <f aca="true" t="shared" si="1" ref="E12:E32">+$E$34*D12/$D$34</f>
        <v>6500110.053980138</v>
      </c>
    </row>
    <row r="13" spans="1:5" ht="15.75">
      <c r="A13" s="10" t="s">
        <v>11</v>
      </c>
      <c r="B13" s="10">
        <v>15.9</v>
      </c>
      <c r="C13" s="11">
        <v>12291</v>
      </c>
      <c r="D13" s="12">
        <f t="shared" si="0"/>
        <v>1954.269</v>
      </c>
      <c r="E13" s="12">
        <f t="shared" si="1"/>
        <v>221780.27085173</v>
      </c>
    </row>
    <row r="14" spans="1:5" ht="15.75">
      <c r="A14" s="10" t="s">
        <v>12</v>
      </c>
      <c r="B14" s="10">
        <v>8.2</v>
      </c>
      <c r="C14" s="11">
        <v>962153</v>
      </c>
      <c r="D14" s="12">
        <f t="shared" si="0"/>
        <v>78896.546</v>
      </c>
      <c r="E14" s="12">
        <f t="shared" si="1"/>
        <v>8953576.678106224</v>
      </c>
    </row>
    <row r="15" spans="1:5" ht="15.75">
      <c r="A15" s="10" t="s">
        <v>13</v>
      </c>
      <c r="B15" s="10">
        <v>10.9</v>
      </c>
      <c r="C15" s="11">
        <v>57929</v>
      </c>
      <c r="D15" s="12">
        <f t="shared" si="0"/>
        <v>6314.2609999999995</v>
      </c>
      <c r="E15" s="12">
        <f t="shared" si="1"/>
        <v>716574.0820780124</v>
      </c>
    </row>
    <row r="16" spans="1:5" ht="15.75">
      <c r="A16" s="10" t="s">
        <v>14</v>
      </c>
      <c r="B16" s="10">
        <v>10.9</v>
      </c>
      <c r="C16" s="11">
        <v>54272</v>
      </c>
      <c r="D16" s="12">
        <f t="shared" si="0"/>
        <v>5915.648</v>
      </c>
      <c r="E16" s="12">
        <f t="shared" si="1"/>
        <v>671337.4748837006</v>
      </c>
    </row>
    <row r="17" spans="1:5" ht="15.75">
      <c r="A17" s="10" t="s">
        <v>15</v>
      </c>
      <c r="B17" s="10">
        <v>9.1</v>
      </c>
      <c r="C17" s="11">
        <v>493423</v>
      </c>
      <c r="D17" s="12">
        <f t="shared" si="0"/>
        <v>44901.492999999995</v>
      </c>
      <c r="E17" s="12">
        <f t="shared" si="1"/>
        <v>5095647.159724201</v>
      </c>
    </row>
    <row r="18" spans="1:5" ht="15.75">
      <c r="A18" s="10" t="s">
        <v>16</v>
      </c>
      <c r="B18" s="10">
        <v>16.1</v>
      </c>
      <c r="C18" s="11">
        <v>114842</v>
      </c>
      <c r="D18" s="12">
        <f t="shared" si="0"/>
        <v>18489.562</v>
      </c>
      <c r="E18" s="12">
        <f t="shared" si="1"/>
        <v>2098288.448667944</v>
      </c>
    </row>
    <row r="19" spans="1:5" ht="15.75">
      <c r="A19" s="10" t="s">
        <v>17</v>
      </c>
      <c r="B19" s="10">
        <v>15.7</v>
      </c>
      <c r="C19" s="11">
        <v>146997</v>
      </c>
      <c r="D19" s="12">
        <f t="shared" si="0"/>
        <v>23078.529</v>
      </c>
      <c r="E19" s="12">
        <f t="shared" si="1"/>
        <v>2619067.494024366</v>
      </c>
    </row>
    <row r="20" spans="1:5" ht="15.75">
      <c r="A20" s="10" t="s">
        <v>18</v>
      </c>
      <c r="B20" s="10">
        <v>10.6</v>
      </c>
      <c r="C20" s="11">
        <v>375804</v>
      </c>
      <c r="D20" s="12">
        <f t="shared" si="0"/>
        <v>39835.224</v>
      </c>
      <c r="E20" s="12">
        <f t="shared" si="1"/>
        <v>4520701.4838588415</v>
      </c>
    </row>
    <row r="21" spans="1:5" ht="15.75">
      <c r="A21" s="10" t="s">
        <v>19</v>
      </c>
      <c r="B21" s="10">
        <v>11.1</v>
      </c>
      <c r="C21" s="11">
        <v>360080</v>
      </c>
      <c r="D21" s="12">
        <f t="shared" si="0"/>
        <v>39968.88</v>
      </c>
      <c r="E21" s="12">
        <f t="shared" si="1"/>
        <v>4535869.438670056</v>
      </c>
    </row>
    <row r="22" spans="1:5" ht="15.75">
      <c r="A22" s="10" t="s">
        <v>20</v>
      </c>
      <c r="B22" s="10">
        <v>11.9</v>
      </c>
      <c r="C22" s="11">
        <v>94117</v>
      </c>
      <c r="D22" s="12">
        <f t="shared" si="0"/>
        <v>11199.923</v>
      </c>
      <c r="E22" s="12">
        <f t="shared" si="1"/>
        <v>1271023.5676145507</v>
      </c>
    </row>
    <row r="23" spans="1:5" ht="15.75">
      <c r="A23" s="10" t="s">
        <v>21</v>
      </c>
      <c r="B23" s="10">
        <v>14.1</v>
      </c>
      <c r="C23" s="11">
        <v>170290</v>
      </c>
      <c r="D23" s="12">
        <f t="shared" si="0"/>
        <v>24010.89</v>
      </c>
      <c r="E23" s="12">
        <f t="shared" si="1"/>
        <v>2724876.507579609</v>
      </c>
    </row>
    <row r="24" spans="1:5" ht="15.75">
      <c r="A24" s="10" t="s">
        <v>22</v>
      </c>
      <c r="B24" s="10">
        <v>15.7</v>
      </c>
      <c r="C24" s="11">
        <v>664955</v>
      </c>
      <c r="D24" s="12">
        <f t="shared" si="0"/>
        <v>104397.935</v>
      </c>
      <c r="E24" s="12">
        <f t="shared" si="1"/>
        <v>11847602.505418291</v>
      </c>
    </row>
    <row r="25" spans="1:5" ht="15.75">
      <c r="A25" s="10" t="s">
        <v>23</v>
      </c>
      <c r="B25" s="10">
        <v>20.4</v>
      </c>
      <c r="C25" s="11">
        <v>170573</v>
      </c>
      <c r="D25" s="12">
        <f t="shared" si="0"/>
        <v>34796.892</v>
      </c>
      <c r="E25" s="12">
        <f t="shared" si="1"/>
        <v>3948926.2392016635</v>
      </c>
    </row>
    <row r="26" spans="1:5" ht="15.75">
      <c r="A26" s="10" t="s">
        <v>24</v>
      </c>
      <c r="B26" s="10">
        <v>30.7</v>
      </c>
      <c r="C26" s="11">
        <v>45232</v>
      </c>
      <c r="D26" s="12">
        <f t="shared" si="0"/>
        <v>13886.223999999998</v>
      </c>
      <c r="E26" s="12">
        <f t="shared" si="1"/>
        <v>1575878.509983934</v>
      </c>
    </row>
    <row r="27" spans="1:5" ht="15.75">
      <c r="A27" s="10" t="s">
        <v>25</v>
      </c>
      <c r="B27" s="10">
        <v>27.2</v>
      </c>
      <c r="C27" s="11">
        <v>956176</v>
      </c>
      <c r="D27" s="12">
        <f t="shared" si="0"/>
        <v>260079.872</v>
      </c>
      <c r="E27" s="12">
        <f t="shared" si="1"/>
        <v>29515171.378783196</v>
      </c>
    </row>
    <row r="28" spans="1:5" ht="15.75">
      <c r="A28" s="10" t="s">
        <v>26</v>
      </c>
      <c r="B28" s="10">
        <v>24.3</v>
      </c>
      <c r="C28" s="11">
        <v>616785</v>
      </c>
      <c r="D28" s="12">
        <f t="shared" si="0"/>
        <v>149878.755</v>
      </c>
      <c r="E28" s="12">
        <f t="shared" si="1"/>
        <v>17008994.60556355</v>
      </c>
    </row>
    <row r="29" spans="1:5" ht="15.75">
      <c r="A29" s="10" t="s">
        <v>27</v>
      </c>
      <c r="B29" s="10">
        <v>30.2</v>
      </c>
      <c r="C29" s="11">
        <v>94892</v>
      </c>
      <c r="D29" s="12">
        <f t="shared" si="0"/>
        <v>28657.384</v>
      </c>
      <c r="E29" s="12">
        <f t="shared" si="1"/>
        <v>3252184.006102554</v>
      </c>
    </row>
    <row r="30" spans="1:5" ht="15.75">
      <c r="A30" s="10" t="s">
        <v>28</v>
      </c>
      <c r="B30" s="10">
        <v>35.2</v>
      </c>
      <c r="C30" s="11">
        <v>328365</v>
      </c>
      <c r="D30" s="12">
        <f t="shared" si="0"/>
        <v>115584.48000000003</v>
      </c>
      <c r="E30" s="12">
        <f t="shared" si="1"/>
        <v>13117107.870337386</v>
      </c>
    </row>
    <row r="31" spans="1:5" ht="15.75">
      <c r="A31" s="10" t="s">
        <v>29</v>
      </c>
      <c r="B31" s="10">
        <v>31.3</v>
      </c>
      <c r="C31" s="11">
        <v>788629</v>
      </c>
      <c r="D31" s="12">
        <f t="shared" si="0"/>
        <v>246840.87699999998</v>
      </c>
      <c r="E31" s="12">
        <f t="shared" si="1"/>
        <v>28012743.669545263</v>
      </c>
    </row>
    <row r="32" spans="1:5" ht="15.75">
      <c r="A32" s="10" t="s">
        <v>30</v>
      </c>
      <c r="B32" s="10">
        <v>24.8</v>
      </c>
      <c r="C32" s="11">
        <v>239111</v>
      </c>
      <c r="D32" s="12">
        <f t="shared" si="0"/>
        <v>59299.528</v>
      </c>
      <c r="E32" s="12">
        <f t="shared" si="1"/>
        <v>6729608.5550247915</v>
      </c>
    </row>
    <row r="33" spans="1:5" ht="15.75">
      <c r="A33" s="13"/>
      <c r="B33" s="14"/>
      <c r="C33" s="15"/>
      <c r="D33" s="16"/>
      <c r="E33" s="15"/>
    </row>
    <row r="34" spans="1:5" ht="15.75">
      <c r="A34" s="10" t="s">
        <v>31</v>
      </c>
      <c r="B34" s="10"/>
      <c r="C34" s="11">
        <f>SUM(C12:C32)</f>
        <v>7177572</v>
      </c>
      <c r="D34" s="11">
        <f>SUM(D12:D32)</f>
        <v>1365264.42</v>
      </c>
      <c r="E34" s="12">
        <v>154937070</v>
      </c>
    </row>
    <row r="35" spans="1:5" ht="14.25">
      <c r="A35" s="1"/>
      <c r="B35" s="1"/>
      <c r="C35" s="1"/>
      <c r="D35" s="1"/>
      <c r="E35" s="1"/>
    </row>
    <row r="36" spans="1:5" ht="14.25">
      <c r="A36" s="6"/>
      <c r="B36" s="1"/>
      <c r="C36" s="1"/>
      <c r="D36" s="1"/>
      <c r="E36" s="1"/>
    </row>
    <row r="37" spans="1:5" ht="14.25">
      <c r="A37" s="2"/>
      <c r="B37" s="3"/>
      <c r="C37" s="3"/>
      <c r="D37" s="3"/>
      <c r="E37" s="3"/>
    </row>
    <row r="38" spans="1:5" ht="14.25">
      <c r="A38" s="2"/>
      <c r="B38" s="3"/>
      <c r="C38" s="3"/>
      <c r="D38" s="3"/>
      <c r="E38" s="3"/>
    </row>
    <row r="39" spans="1:5" ht="14.25">
      <c r="A39" s="1"/>
      <c r="B39" s="1"/>
      <c r="C39" s="1"/>
      <c r="D39" s="1"/>
      <c r="E39" s="1"/>
    </row>
    <row r="40" spans="1:5" ht="14.25">
      <c r="A40" s="1"/>
      <c r="B40" s="1"/>
      <c r="C40" s="1"/>
      <c r="D40" s="1"/>
      <c r="E40" s="1"/>
    </row>
    <row r="41" spans="1:5" ht="14.25">
      <c r="A41" s="2"/>
      <c r="B41" s="3"/>
      <c r="C41" s="3"/>
      <c r="D41" s="3"/>
      <c r="E41" s="3"/>
    </row>
    <row r="42" spans="1:5" ht="15" customHeight="1">
      <c r="A42" s="1"/>
      <c r="B42" s="1"/>
      <c r="C42" s="1"/>
      <c r="D42" s="1"/>
      <c r="E42" s="1"/>
    </row>
    <row r="43" spans="1:5" ht="14.25">
      <c r="A43" s="1"/>
      <c r="B43" s="1"/>
      <c r="C43" s="1"/>
      <c r="D43" s="1"/>
      <c r="E43" s="1"/>
    </row>
    <row r="44" spans="1:5" ht="14.25">
      <c r="A44" s="1"/>
      <c r="B44" s="1"/>
      <c r="C44" s="1"/>
      <c r="D44" s="1"/>
      <c r="E44" s="1"/>
    </row>
    <row r="45" spans="1:5" ht="14.25">
      <c r="A45" s="1"/>
      <c r="B45" s="1"/>
      <c r="C45" s="1"/>
      <c r="D45" s="1"/>
      <c r="E45" s="1"/>
    </row>
  </sheetData>
  <printOptions/>
  <pageMargins left="0.7874015748031497" right="0.7874015748031497" top="0.984251968503937" bottom="0.984251968503937" header="0.5118110236220472" footer="0.5118110236220472"/>
  <pageSetup fitToHeight="1" fitToWidth="1" horizontalDpi="300" verticalDpi="300" orientation="portrait" paperSize="9" scale="85" r:id="rId2"/>
  <headerFooter alignWithMargins="0">
    <oddFooter>&amp;L&amp;8&amp;F - &amp;A</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Ministero Pubblica Istruzione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Ministero Pubblica Istruzione</dc:creator>
  <cp:keywords/>
  <dc:description/>
  <cp:lastModifiedBy>.</cp:lastModifiedBy>
  <cp:lastPrinted>2006-07-18T11:11:40Z</cp:lastPrinted>
  <dcterms:created xsi:type="dcterms:W3CDTF">2000-08-24T06:42:31Z</dcterms:created>
  <dcterms:modified xsi:type="dcterms:W3CDTF">2006-07-24T15:57:39Z</dcterms:modified>
  <cp:category/>
  <cp:version/>
  <cp:contentType/>
  <cp:contentStatus/>
</cp:coreProperties>
</file>